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SGS\Spaccazocchi\PROVVEDIMENTI DIREZIONALI\Provvedimenti Comitato di Direzione\"/>
    </mc:Choice>
  </mc:AlternateContent>
  <bookViews>
    <workbookView xWindow="0" yWindow="0" windowWidth="25200" windowHeight="11985"/>
  </bookViews>
  <sheets>
    <sheet name="Aggior piano acquisti 2020_2021" sheetId="3" r:id="rId1"/>
  </sheets>
  <definedNames>
    <definedName name="_xlnm._FilterDatabase" localSheetId="0" hidden="1">'Aggior piano acquisti 2020_2021'!$A$1:$J$45</definedName>
    <definedName name="_xlnm.Print_Area" localSheetId="0">'Aggior piano acquisti 2020_2021'!$A$1:$J$60</definedName>
    <definedName name="_xlnm.Print_Titles" localSheetId="0">'Aggior piano acquisti 2020_2021'!$1:$1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3" l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15" i="3"/>
  <c r="A16" i="3" s="1"/>
  <c r="A17" i="3" s="1"/>
  <c r="A14" i="3"/>
  <c r="J60" i="3" l="1"/>
</calcChain>
</file>

<file path=xl/comments1.xml><?xml version="1.0" encoding="utf-8"?>
<comments xmlns="http://schemas.openxmlformats.org/spreadsheetml/2006/main">
  <authors>
    <author>romei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>romei:</t>
        </r>
        <r>
          <rPr>
            <sz val="9"/>
            <color indexed="81"/>
            <rFont val="Tahoma"/>
            <family val="2"/>
          </rPr>
          <t xml:space="preserve">
avvio gara aprile 2019?
</t>
        </r>
      </text>
    </comment>
  </commentList>
</comments>
</file>

<file path=xl/sharedStrings.xml><?xml version="1.0" encoding="utf-8"?>
<sst xmlns="http://schemas.openxmlformats.org/spreadsheetml/2006/main" count="324" uniqueCount="121">
  <si>
    <t>Area/Settore</t>
  </si>
  <si>
    <t>RUP</t>
  </si>
  <si>
    <t>Descrizione</t>
  </si>
  <si>
    <t>Tipologia</t>
  </si>
  <si>
    <t>Procedura</t>
  </si>
  <si>
    <t>Importo stimato</t>
  </si>
  <si>
    <t>Durata (anni)</t>
  </si>
  <si>
    <t>note</t>
  </si>
  <si>
    <t>Note</t>
  </si>
  <si>
    <t>Francesco Spaccazocchi</t>
  </si>
  <si>
    <t>Servizi</t>
  </si>
  <si>
    <t>3+3</t>
  </si>
  <si>
    <t>In fase di esecuzione</t>
  </si>
  <si>
    <t>Procedura aperta con Bando</t>
  </si>
  <si>
    <t>Lavori</t>
  </si>
  <si>
    <t>Procedura con Regolamento sotto soglia</t>
  </si>
  <si>
    <t>conclusa</t>
  </si>
  <si>
    <t>Forniture</t>
  </si>
  <si>
    <t>2+2</t>
  </si>
  <si>
    <t>Commerciale e informatica</t>
  </si>
  <si>
    <t>Leonardo Mencucci</t>
  </si>
  <si>
    <t>in corso</t>
  </si>
  <si>
    <t>Lavanolo</t>
  </si>
  <si>
    <t>Servizio</t>
  </si>
  <si>
    <t>Macro Area tecnica</t>
  </si>
  <si>
    <t>Depurazione</t>
  </si>
  <si>
    <t>Marco Romei</t>
  </si>
  <si>
    <t>Procedura aperta con Bando e Asta elettronica</t>
  </si>
  <si>
    <t>Igiene ambientale</t>
  </si>
  <si>
    <t>Stefano Sartini</t>
  </si>
  <si>
    <t>Procedura con Regolam. sotto soglia</t>
  </si>
  <si>
    <t>Patrimonio</t>
  </si>
  <si>
    <t>Giovanni Corigliano</t>
  </si>
  <si>
    <t>Sandro de Rosa</t>
  </si>
  <si>
    <t>Discarica</t>
  </si>
  <si>
    <t>in lavorazione</t>
  </si>
  <si>
    <t>Impianto trattamento percolato</t>
  </si>
  <si>
    <t xml:space="preserve">Procedura aperta </t>
  </si>
  <si>
    <t>2+1</t>
  </si>
  <si>
    <t>Ampliamento Piattaforma del verde</t>
  </si>
  <si>
    <t>Acquedotto</t>
  </si>
  <si>
    <t>Impermeabilizzazione stralcio 5</t>
  </si>
  <si>
    <t>Danilo Galeri</t>
  </si>
  <si>
    <t>Incarico di progettazione sotto i 40.000 Euro</t>
  </si>
  <si>
    <t>Matteo Lucertini</t>
  </si>
  <si>
    <t>Realizzazione del potenziamento acquedotto a servizio Di Mondolfo Capoluogo - 1° stralcio</t>
  </si>
  <si>
    <t xml:space="preserve">Realizzazione acquedotto San Andrea in Villis - Adduzione, serbatoio e distribuzione </t>
  </si>
  <si>
    <t>Alfredo Ferretti</t>
  </si>
  <si>
    <t>Servizio di raccolta e trasporto degli imballaggi in vetro provenienti da raccolta differenziata dei rifiuti urbani -affidamento biennale con opzione per un anno</t>
  </si>
  <si>
    <t>Lavori per nuova pesa a ponte 18 m</t>
  </si>
  <si>
    <t>Manutenzione straordinaria impianto per adeguamento idraulico e di processo - 1° stralcio - Depuratore di Ponte Metauro</t>
  </si>
  <si>
    <t>2+1+1</t>
  </si>
  <si>
    <t>Area Finanziaria contabilità e bilancio</t>
  </si>
  <si>
    <t>Roberto Pallotti</t>
  </si>
  <si>
    <t xml:space="preserve">Finanziamento medio lungo termine tramite mutuo </t>
  </si>
  <si>
    <t>Procedura aperta</t>
  </si>
  <si>
    <t>Realizzazione di nuovo impianto di potabilizzazione di acqua di falda in zona Tre ponti a Fano</t>
  </si>
  <si>
    <t>Stampa ed imbustamento bollette</t>
  </si>
  <si>
    <t>la gara in corso scade il prossimo 25/10/2021</t>
  </si>
  <si>
    <t>Call Center servizi SII e SIU</t>
  </si>
  <si>
    <t>Sulla base della raccolta dati per l'anno in corso sarà possibi8le stabilire la base d'asta per la gara</t>
  </si>
  <si>
    <t>Farmacie</t>
  </si>
  <si>
    <t>Illuminazione votiva</t>
  </si>
  <si>
    <t>Servizio di gestione tecnica ordinaria degli impianti di illuminazione votiva delle strutture cimiteriali urbane del comune di Fano e del servizio di manutenzione degli impianti elettrici delle sedi aziendali</t>
  </si>
  <si>
    <t>Servizio di Brokeraggio assicurativo</t>
  </si>
  <si>
    <t>Laboratorio</t>
  </si>
  <si>
    <t>ICP- massa – strumento per la ricerca dei metalli in traccia su qualsiasi matrice</t>
  </si>
  <si>
    <t>Contabilità e Finanza</t>
  </si>
  <si>
    <t>Servizi di consulenza fiscale e societaria</t>
  </si>
  <si>
    <t>Avviso + procedura negoziata</t>
  </si>
  <si>
    <t>Servizi Generali</t>
  </si>
  <si>
    <t>Fornitura di Energia Elettrica 2020-2021</t>
  </si>
  <si>
    <t>Macro Area Amministrativa</t>
  </si>
  <si>
    <t>3+2</t>
  </si>
  <si>
    <t>Procedura aperta con bando</t>
  </si>
  <si>
    <t xml:space="preserve">Acquisizione di attrezzature (cassonetti e bidoni carrellati) in polietilene per raccolta rifuti </t>
  </si>
  <si>
    <t xml:space="preserve">Acquisizione di attrezzature (cassonetti stazionari) in lamiera per raccolta rifuti </t>
  </si>
  <si>
    <t xml:space="preserve">Acquisizione di veicoli vari per settore igiene ambientale </t>
  </si>
  <si>
    <t>Acquisizione di sacchi biodegradabili</t>
  </si>
  <si>
    <t>Servizio di videosorveglianza isole ecologiche comune di Fano</t>
  </si>
  <si>
    <t>Servizio di identificazione attrezzature IA</t>
  </si>
  <si>
    <t>Servizio di trasporto e avvio alllo smaltimento di rifiuti urbani pericolosi</t>
  </si>
  <si>
    <t>Servizio di selezione e pressatura imballaggi in carta e plastica</t>
  </si>
  <si>
    <t xml:space="preserve">Gestione dei servizi d'igiene ambientale presso i Comuni soci di ASET </t>
  </si>
  <si>
    <t>Servizio di trasporto e recupero della frazione organica e verde dei rifiuti solidi urbani</t>
  </si>
  <si>
    <t>1+1+1</t>
  </si>
  <si>
    <t xml:space="preserve">Olio lubricante </t>
  </si>
  <si>
    <t xml:space="preserve">Avviso +procedura negoziata </t>
  </si>
  <si>
    <t>Servizio di vigilanza sedi e impianti</t>
  </si>
  <si>
    <t>Magazzino</t>
  </si>
  <si>
    <t>Servizio di spedizione raccomandate di sollecito e lettere on line</t>
  </si>
  <si>
    <t>Fognatura</t>
  </si>
  <si>
    <t>Incarico progettazione - Intervento per l'eliminazione degli allagamenti lungo Via Pisacane - Comune di Fano</t>
  </si>
  <si>
    <t>Servizi generali /Informatica</t>
  </si>
  <si>
    <t>Servizi generali/informatica</t>
  </si>
  <si>
    <t>Fornitura di ipoclorito di sodio al 15% in soluzione acquosa per la disinfezione delle acque reflue e potabili</t>
  </si>
  <si>
    <t xml:space="preserve">Fornitura di acido peracetico al 15% in soluzione acquosa per la disinfezione delle acque reflue </t>
  </si>
  <si>
    <t>Lavori di manutenzione straordinaria dell'impianto di sollevamento fognario Le Vele a Marotta di Mondolfo</t>
  </si>
  <si>
    <t>Sistema di misura delle portate nei condotti fognari scolmatori di piena</t>
  </si>
  <si>
    <t xml:space="preserve">Sostituzione mebrane osmotiche Mondolfo/ M Porzio </t>
  </si>
  <si>
    <t xml:space="preserve">Incarico progettazione - Manutenzione straordinaria serbatoio M. Illuminato </t>
  </si>
  <si>
    <t xml:space="preserve">Lavori di manutenzione straordinaria serbatoio M illuminato </t>
  </si>
  <si>
    <t xml:space="preserve">Gestionale - servizio conservazione sostitutiva fatture e registri, protocolli </t>
  </si>
  <si>
    <t>Installazione nuovo impianto fotovoltaico su copertura fabbricati depuratore di Bellocchi</t>
  </si>
  <si>
    <t>Servizio di certificazione e manutenzione certificazioni</t>
  </si>
  <si>
    <t>Fornitura servizio fotocopiatori e noleggio costo copia</t>
  </si>
  <si>
    <t>Fornitura apparecchiature informatiche</t>
  </si>
  <si>
    <t>Fornitura magazzino robotizzato Farmacia S.orso</t>
  </si>
  <si>
    <t>Acquisto sistema di regolazione automatica della captazione del biogas</t>
  </si>
  <si>
    <t>Realizzazione impianto fotovoltaico presso depuratore di Marotta</t>
  </si>
  <si>
    <t>in fase di esecuzione</t>
  </si>
  <si>
    <t>Servizio noleggio e trasporto rifiuti fanghi di depurazione</t>
  </si>
  <si>
    <t>Acquisto contatori acqua</t>
  </si>
  <si>
    <t>Fornitura di carbone attivo per potabilizzazione dell'acqua</t>
  </si>
  <si>
    <t>Acquisto apparecchiature per telelettura contatori</t>
  </si>
  <si>
    <t xml:space="preserve">2+2 </t>
  </si>
  <si>
    <t xml:space="preserve">Progettazione revamping centrale di bonifica e recupero energetico del biogas </t>
  </si>
  <si>
    <t>Lavori per il revamping della centrale di bonifica e recupero energetico del biogas</t>
  </si>
  <si>
    <t>Manutenzione  del patrimonio arboreo ed arbustivo della discarica</t>
  </si>
  <si>
    <t>Servizio di manutenzione impianto Biogas</t>
  </si>
  <si>
    <t>servizio di comunicazione integrata per Presidenza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</si>
</sst>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€&quot;\ #,##0.00"/>
    <numFmt numFmtId="166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1"/>
      <name val="Calibri"/>
      <family val="2"/>
    </font>
    <font>
      <b/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2" borderId="5" xfId="2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right" vertical="center" wrapText="1"/>
    </xf>
    <xf numFmtId="0" fontId="5" fillId="2" borderId="8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right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165" fontId="7" fillId="2" borderId="10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7" fontId="3" fillId="2" borderId="0" xfId="0" applyNumberFormat="1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66" fontId="11" fillId="2" borderId="4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left" vertical="center" wrapText="1"/>
    </xf>
    <xf numFmtId="165" fontId="7" fillId="2" borderId="13" xfId="0" applyNumberFormat="1" applyFont="1" applyFill="1" applyBorder="1" applyAlignment="1">
      <alignment horizontal="right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center" wrapText="1"/>
    </xf>
    <xf numFmtId="165" fontId="7" fillId="2" borderId="18" xfId="0" applyNumberFormat="1" applyFont="1" applyFill="1" applyBorder="1" applyAlignment="1">
      <alignment horizontal="righ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righ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Titolo 1" xfId="2" builtinId="16"/>
  </cellStyles>
  <dxfs count="0"/>
  <tableStyles count="0" defaultTableStyle="TableStyleMedium2" defaultPivotStyle="PivotStyleLight16"/>
  <colors>
    <mruColors>
      <color rgb="FFFD91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view="pageLayout" zoomScale="90" zoomScaleNormal="100" zoomScaleSheetLayoutView="100" zoomScalePageLayoutView="90" workbookViewId="0">
      <selection activeCell="G5" sqref="G5"/>
    </sheetView>
  </sheetViews>
  <sheetFormatPr defaultRowHeight="37.5" customHeight="1" x14ac:dyDescent="0.25"/>
  <cols>
    <col min="1" max="1" width="3.5703125" style="13" bestFit="1" customWidth="1"/>
    <col min="2" max="2" width="26.140625" style="1" customWidth="1"/>
    <col min="3" max="3" width="20.28515625" style="1" customWidth="1"/>
    <col min="4" max="4" width="68.28515625" style="1" customWidth="1"/>
    <col min="5" max="5" width="11.7109375" style="2" customWidth="1"/>
    <col min="6" max="6" width="42.7109375" style="1" customWidth="1"/>
    <col min="7" max="7" width="16.7109375" style="14" customWidth="1"/>
    <col min="8" max="8" width="12.28515625" style="3" customWidth="1"/>
    <col min="9" max="9" width="30.85546875" style="1" hidden="1" customWidth="1"/>
    <col min="10" max="10" width="1.5703125" style="1" hidden="1" customWidth="1"/>
    <col min="11" max="11" width="9.140625" style="10"/>
    <col min="12" max="16384" width="9.140625" style="1"/>
  </cols>
  <sheetData>
    <row r="1" spans="1:12" s="20" customFormat="1" ht="33.950000000000003" customHeight="1" thickTop="1" thickBot="1" x14ac:dyDescent="0.3">
      <c r="A1" s="22"/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4" t="s">
        <v>6</v>
      </c>
      <c r="I1" s="25" t="s">
        <v>7</v>
      </c>
      <c r="J1" s="25" t="s">
        <v>8</v>
      </c>
    </row>
    <row r="2" spans="1:12" s="34" customFormat="1" ht="33.950000000000003" customHeight="1" thickTop="1" thickBot="1" x14ac:dyDescent="0.3">
      <c r="A2" s="26"/>
      <c r="B2" s="77" t="s">
        <v>72</v>
      </c>
      <c r="C2" s="77"/>
      <c r="D2" s="27"/>
      <c r="E2" s="28"/>
      <c r="F2" s="27"/>
      <c r="G2" s="29"/>
      <c r="H2" s="30"/>
      <c r="I2" s="31"/>
      <c r="J2" s="32"/>
      <c r="K2" s="12"/>
      <c r="L2" s="33"/>
    </row>
    <row r="3" spans="1:12" s="10" customFormat="1" ht="33.950000000000003" customHeight="1" thickTop="1" x14ac:dyDescent="0.25">
      <c r="A3" s="54">
        <v>1</v>
      </c>
      <c r="B3" s="55" t="s">
        <v>70</v>
      </c>
      <c r="C3" s="55" t="s">
        <v>9</v>
      </c>
      <c r="D3" s="55" t="s">
        <v>64</v>
      </c>
      <c r="E3" s="56" t="s">
        <v>23</v>
      </c>
      <c r="F3" s="55" t="s">
        <v>15</v>
      </c>
      <c r="G3" s="57">
        <v>180000</v>
      </c>
      <c r="H3" s="58" t="s">
        <v>11</v>
      </c>
      <c r="I3" s="18"/>
      <c r="J3" s="7" t="s">
        <v>12</v>
      </c>
    </row>
    <row r="4" spans="1:12" s="10" customFormat="1" ht="33.950000000000003" customHeight="1" x14ac:dyDescent="0.25">
      <c r="A4" s="59">
        <v>2</v>
      </c>
      <c r="B4" s="11" t="s">
        <v>70</v>
      </c>
      <c r="C4" s="11" t="s">
        <v>9</v>
      </c>
      <c r="D4" s="11" t="s">
        <v>104</v>
      </c>
      <c r="E4" s="16" t="s">
        <v>23</v>
      </c>
      <c r="F4" s="11" t="s">
        <v>15</v>
      </c>
      <c r="G4" s="17">
        <v>108000</v>
      </c>
      <c r="H4" s="60" t="s">
        <v>11</v>
      </c>
      <c r="I4" s="18"/>
      <c r="J4" s="7"/>
    </row>
    <row r="5" spans="1:12" s="10" customFormat="1" ht="33.950000000000003" customHeight="1" x14ac:dyDescent="0.25">
      <c r="A5" s="59">
        <v>3</v>
      </c>
      <c r="B5" s="11" t="s">
        <v>70</v>
      </c>
      <c r="C5" s="11" t="s">
        <v>9</v>
      </c>
      <c r="D5" s="11" t="s">
        <v>120</v>
      </c>
      <c r="E5" s="16" t="s">
        <v>23</v>
      </c>
      <c r="F5" s="11" t="s">
        <v>15</v>
      </c>
      <c r="G5" s="17">
        <v>90000</v>
      </c>
      <c r="H5" s="60" t="s">
        <v>38</v>
      </c>
      <c r="I5" s="18"/>
      <c r="J5" s="7"/>
    </row>
    <row r="6" spans="1:12" s="10" customFormat="1" ht="33.950000000000003" customHeight="1" x14ac:dyDescent="0.25">
      <c r="A6" s="59">
        <v>4</v>
      </c>
      <c r="B6" s="11" t="s">
        <v>93</v>
      </c>
      <c r="C6" s="11" t="s">
        <v>9</v>
      </c>
      <c r="D6" s="11" t="s">
        <v>105</v>
      </c>
      <c r="E6" s="16" t="s">
        <v>17</v>
      </c>
      <c r="F6" s="11" t="s">
        <v>15</v>
      </c>
      <c r="G6" s="17">
        <v>160000</v>
      </c>
      <c r="H6" s="60" t="s">
        <v>18</v>
      </c>
      <c r="I6" s="18"/>
      <c r="J6" s="7" t="s">
        <v>16</v>
      </c>
    </row>
    <row r="7" spans="1:12" s="10" customFormat="1" ht="33.950000000000003" customHeight="1" x14ac:dyDescent="0.25">
      <c r="A7" s="59">
        <v>5</v>
      </c>
      <c r="B7" s="7" t="s">
        <v>94</v>
      </c>
      <c r="C7" s="7" t="s">
        <v>9</v>
      </c>
      <c r="D7" s="7" t="s">
        <v>106</v>
      </c>
      <c r="E7" s="8" t="s">
        <v>17</v>
      </c>
      <c r="F7" s="7" t="s">
        <v>15</v>
      </c>
      <c r="G7" s="9">
        <v>80000</v>
      </c>
      <c r="H7" s="61">
        <v>2</v>
      </c>
      <c r="I7" s="18"/>
      <c r="J7" s="7" t="s">
        <v>12</v>
      </c>
    </row>
    <row r="8" spans="1:12" s="10" customFormat="1" ht="33.950000000000003" customHeight="1" x14ac:dyDescent="0.25">
      <c r="A8" s="59">
        <v>6</v>
      </c>
      <c r="B8" s="7" t="s">
        <v>61</v>
      </c>
      <c r="C8" s="7" t="s">
        <v>9</v>
      </c>
      <c r="D8" s="7" t="s">
        <v>107</v>
      </c>
      <c r="E8" s="8" t="s">
        <v>17</v>
      </c>
      <c r="F8" s="7" t="s">
        <v>13</v>
      </c>
      <c r="G8" s="9">
        <v>130000</v>
      </c>
      <c r="H8" s="61"/>
      <c r="I8" s="18"/>
      <c r="J8" s="7"/>
    </row>
    <row r="9" spans="1:12" s="10" customFormat="1" ht="33.950000000000003" customHeight="1" x14ac:dyDescent="0.25">
      <c r="A9" s="59">
        <v>7</v>
      </c>
      <c r="B9" s="7" t="s">
        <v>19</v>
      </c>
      <c r="C9" s="7" t="s">
        <v>20</v>
      </c>
      <c r="D9" s="7" t="s">
        <v>57</v>
      </c>
      <c r="E9" s="8" t="s">
        <v>17</v>
      </c>
      <c r="F9" s="7" t="s">
        <v>15</v>
      </c>
      <c r="G9" s="9">
        <v>200000</v>
      </c>
      <c r="H9" s="61" t="s">
        <v>18</v>
      </c>
      <c r="I9" s="18" t="s">
        <v>58</v>
      </c>
      <c r="J9" s="7" t="s">
        <v>12</v>
      </c>
    </row>
    <row r="10" spans="1:12" s="10" customFormat="1" ht="33.950000000000003" customHeight="1" x14ac:dyDescent="0.25">
      <c r="A10" s="59">
        <v>8</v>
      </c>
      <c r="B10" s="7" t="s">
        <v>19</v>
      </c>
      <c r="C10" s="7" t="s">
        <v>20</v>
      </c>
      <c r="D10" s="7" t="s">
        <v>59</v>
      </c>
      <c r="E10" s="8" t="s">
        <v>17</v>
      </c>
      <c r="F10" s="7" t="s">
        <v>13</v>
      </c>
      <c r="G10" s="9">
        <v>250000</v>
      </c>
      <c r="H10" s="61" t="s">
        <v>11</v>
      </c>
      <c r="I10" s="18" t="s">
        <v>60</v>
      </c>
      <c r="J10" s="7" t="s">
        <v>21</v>
      </c>
    </row>
    <row r="11" spans="1:12" s="10" customFormat="1" ht="33.950000000000003" customHeight="1" thickBot="1" x14ac:dyDescent="0.3">
      <c r="A11" s="62">
        <v>9</v>
      </c>
      <c r="B11" s="63" t="s">
        <v>19</v>
      </c>
      <c r="C11" s="63" t="s">
        <v>20</v>
      </c>
      <c r="D11" s="63" t="s">
        <v>90</v>
      </c>
      <c r="E11" s="64" t="s">
        <v>17</v>
      </c>
      <c r="F11" s="63" t="s">
        <v>15</v>
      </c>
      <c r="G11" s="65">
        <v>210000</v>
      </c>
      <c r="H11" s="66" t="s">
        <v>18</v>
      </c>
      <c r="I11" s="18" t="s">
        <v>60</v>
      </c>
      <c r="J11" s="7" t="s">
        <v>21</v>
      </c>
    </row>
    <row r="12" spans="1:12" s="10" customFormat="1" ht="33.950000000000003" customHeight="1" thickBot="1" x14ac:dyDescent="0.3">
      <c r="A12" s="53"/>
      <c r="B12" s="78" t="s">
        <v>24</v>
      </c>
      <c r="C12" s="78"/>
      <c r="D12" s="35"/>
      <c r="E12" s="36"/>
      <c r="F12" s="35"/>
      <c r="G12" s="37"/>
      <c r="H12" s="38"/>
      <c r="I12" s="4"/>
      <c r="J12" s="7"/>
    </row>
    <row r="13" spans="1:12" s="10" customFormat="1" ht="33.950000000000003" customHeight="1" thickTop="1" x14ac:dyDescent="0.25">
      <c r="A13" s="54">
        <v>1</v>
      </c>
      <c r="B13" s="55" t="s">
        <v>40</v>
      </c>
      <c r="C13" s="55" t="s">
        <v>26</v>
      </c>
      <c r="D13" s="55" t="s">
        <v>46</v>
      </c>
      <c r="E13" s="56" t="s">
        <v>14</v>
      </c>
      <c r="F13" s="55" t="s">
        <v>13</v>
      </c>
      <c r="G13" s="57">
        <v>2421000</v>
      </c>
      <c r="H13" s="67"/>
      <c r="I13" s="19"/>
      <c r="J13" s="7"/>
    </row>
    <row r="14" spans="1:12" s="10" customFormat="1" ht="33.950000000000003" customHeight="1" x14ac:dyDescent="0.25">
      <c r="A14" s="59">
        <f>A13+1</f>
        <v>2</v>
      </c>
      <c r="B14" s="11" t="s">
        <v>25</v>
      </c>
      <c r="C14" s="11" t="s">
        <v>26</v>
      </c>
      <c r="D14" s="11" t="s">
        <v>50</v>
      </c>
      <c r="E14" s="16" t="s">
        <v>14</v>
      </c>
      <c r="F14" s="11" t="s">
        <v>13</v>
      </c>
      <c r="G14" s="17">
        <v>3400000</v>
      </c>
      <c r="H14" s="61"/>
      <c r="I14" s="18"/>
      <c r="J14" s="7"/>
    </row>
    <row r="15" spans="1:12" s="10" customFormat="1" ht="33.950000000000003" customHeight="1" x14ac:dyDescent="0.25">
      <c r="A15" s="59">
        <f t="shared" ref="A15:A25" si="0">A14+1</f>
        <v>3</v>
      </c>
      <c r="B15" s="11" t="s">
        <v>65</v>
      </c>
      <c r="C15" s="11" t="s">
        <v>26</v>
      </c>
      <c r="D15" s="11" t="s">
        <v>66</v>
      </c>
      <c r="E15" s="16" t="s">
        <v>17</v>
      </c>
      <c r="F15" s="11" t="s">
        <v>30</v>
      </c>
      <c r="G15" s="17">
        <v>100000</v>
      </c>
      <c r="H15" s="68"/>
      <c r="I15" s="18"/>
      <c r="J15" s="7"/>
    </row>
    <row r="16" spans="1:12" s="10" customFormat="1" ht="33.950000000000003" customHeight="1" x14ac:dyDescent="0.25">
      <c r="A16" s="59">
        <f t="shared" si="0"/>
        <v>4</v>
      </c>
      <c r="B16" s="11" t="s">
        <v>70</v>
      </c>
      <c r="C16" s="11" t="s">
        <v>26</v>
      </c>
      <c r="D16" s="11" t="s">
        <v>71</v>
      </c>
      <c r="E16" s="16" t="s">
        <v>17</v>
      </c>
      <c r="F16" s="11" t="s">
        <v>27</v>
      </c>
      <c r="G16" s="17">
        <v>2000000</v>
      </c>
      <c r="H16" s="68"/>
      <c r="I16" s="18"/>
      <c r="J16" s="7"/>
    </row>
    <row r="17" spans="1:10" s="10" customFormat="1" ht="33.950000000000003" customHeight="1" x14ac:dyDescent="0.25">
      <c r="A17" s="59">
        <f t="shared" si="0"/>
        <v>5</v>
      </c>
      <c r="B17" s="11" t="s">
        <v>40</v>
      </c>
      <c r="C17" s="11" t="s">
        <v>44</v>
      </c>
      <c r="D17" s="11" t="s">
        <v>45</v>
      </c>
      <c r="E17" s="16" t="s">
        <v>14</v>
      </c>
      <c r="F17" s="11" t="s">
        <v>13</v>
      </c>
      <c r="G17" s="17">
        <v>2500000</v>
      </c>
      <c r="H17" s="61"/>
      <c r="I17" s="18"/>
      <c r="J17" s="7"/>
    </row>
    <row r="18" spans="1:10" s="10" customFormat="1" ht="33.950000000000003" customHeight="1" x14ac:dyDescent="0.25">
      <c r="A18" s="59">
        <f>A17+1</f>
        <v>6</v>
      </c>
      <c r="B18" s="11" t="s">
        <v>40</v>
      </c>
      <c r="C18" s="11" t="s">
        <v>44</v>
      </c>
      <c r="D18" s="11" t="s">
        <v>56</v>
      </c>
      <c r="E18" s="16" t="s">
        <v>14</v>
      </c>
      <c r="F18" s="11" t="s">
        <v>13</v>
      </c>
      <c r="G18" s="17">
        <v>2585000</v>
      </c>
      <c r="H18" s="61"/>
      <c r="I18" s="19"/>
      <c r="J18" s="7"/>
    </row>
    <row r="19" spans="1:10" s="10" customFormat="1" ht="33.950000000000003" customHeight="1" x14ac:dyDescent="0.25">
      <c r="A19" s="59">
        <f t="shared" si="0"/>
        <v>7</v>
      </c>
      <c r="B19" s="11" t="s">
        <v>25</v>
      </c>
      <c r="C19" s="11" t="s">
        <v>44</v>
      </c>
      <c r="D19" s="11" t="s">
        <v>111</v>
      </c>
      <c r="E19" s="16" t="s">
        <v>10</v>
      </c>
      <c r="F19" s="11" t="s">
        <v>30</v>
      </c>
      <c r="G19" s="17">
        <v>120000</v>
      </c>
      <c r="H19" s="60" t="s">
        <v>115</v>
      </c>
      <c r="I19" s="21">
        <v>2021</v>
      </c>
      <c r="J19" s="7" t="s">
        <v>110</v>
      </c>
    </row>
    <row r="20" spans="1:10" s="10" customFormat="1" ht="33.950000000000003" customHeight="1" x14ac:dyDescent="0.25">
      <c r="A20" s="59">
        <f t="shared" si="0"/>
        <v>8</v>
      </c>
      <c r="B20" s="39" t="s">
        <v>40</v>
      </c>
      <c r="C20" s="40" t="s">
        <v>47</v>
      </c>
      <c r="D20" s="11" t="s">
        <v>99</v>
      </c>
      <c r="E20" s="41" t="s">
        <v>17</v>
      </c>
      <c r="F20" s="39" t="s">
        <v>30</v>
      </c>
      <c r="G20" s="42">
        <v>65000</v>
      </c>
      <c r="H20" s="69"/>
      <c r="I20" s="18"/>
      <c r="J20" s="7"/>
    </row>
    <row r="21" spans="1:10" s="10" customFormat="1" ht="33.950000000000003" customHeight="1" x14ac:dyDescent="0.25">
      <c r="A21" s="59">
        <f t="shared" si="0"/>
        <v>9</v>
      </c>
      <c r="B21" s="39" t="s">
        <v>40</v>
      </c>
      <c r="C21" s="40" t="s">
        <v>44</v>
      </c>
      <c r="D21" s="11" t="s">
        <v>100</v>
      </c>
      <c r="E21" s="41" t="s">
        <v>10</v>
      </c>
      <c r="F21" s="39" t="s">
        <v>30</v>
      </c>
      <c r="G21" s="42">
        <v>50000</v>
      </c>
      <c r="H21" s="69"/>
      <c r="I21" s="18"/>
      <c r="J21" s="7"/>
    </row>
    <row r="22" spans="1:10" s="10" customFormat="1" ht="33.950000000000003" customHeight="1" x14ac:dyDescent="0.25">
      <c r="A22" s="59">
        <f>A21+1</f>
        <v>10</v>
      </c>
      <c r="B22" s="39" t="s">
        <v>40</v>
      </c>
      <c r="C22" s="40" t="s">
        <v>44</v>
      </c>
      <c r="D22" s="11" t="s">
        <v>101</v>
      </c>
      <c r="E22" s="41" t="s">
        <v>14</v>
      </c>
      <c r="F22" s="39" t="s">
        <v>30</v>
      </c>
      <c r="G22" s="42">
        <v>250000</v>
      </c>
      <c r="H22" s="69"/>
      <c r="I22" s="18"/>
      <c r="J22" s="7"/>
    </row>
    <row r="23" spans="1:10" s="10" customFormat="1" ht="33.950000000000003" customHeight="1" x14ac:dyDescent="0.25">
      <c r="A23" s="59">
        <f t="shared" si="0"/>
        <v>11</v>
      </c>
      <c r="B23" s="11" t="s">
        <v>40</v>
      </c>
      <c r="C23" s="11" t="s">
        <v>47</v>
      </c>
      <c r="D23" s="11" t="s">
        <v>112</v>
      </c>
      <c r="E23" s="16" t="s">
        <v>17</v>
      </c>
      <c r="F23" s="11" t="s">
        <v>30</v>
      </c>
      <c r="G23" s="17">
        <v>100000</v>
      </c>
      <c r="H23" s="61"/>
      <c r="I23" s="21">
        <v>2021</v>
      </c>
      <c r="J23" s="7"/>
    </row>
    <row r="24" spans="1:10" s="10" customFormat="1" ht="33.950000000000003" customHeight="1" x14ac:dyDescent="0.25">
      <c r="A24" s="59">
        <f t="shared" si="0"/>
        <v>12</v>
      </c>
      <c r="B24" s="11" t="s">
        <v>40</v>
      </c>
      <c r="C24" s="11" t="s">
        <v>47</v>
      </c>
      <c r="D24" s="11" t="s">
        <v>113</v>
      </c>
      <c r="E24" s="16" t="s">
        <v>17</v>
      </c>
      <c r="F24" s="11" t="s">
        <v>30</v>
      </c>
      <c r="G24" s="17">
        <v>100000</v>
      </c>
      <c r="H24" s="68"/>
      <c r="I24" s="18"/>
      <c r="J24" s="7"/>
    </row>
    <row r="25" spans="1:10" s="10" customFormat="1" ht="33.950000000000003" customHeight="1" x14ac:dyDescent="0.25">
      <c r="A25" s="59">
        <f t="shared" si="0"/>
        <v>13</v>
      </c>
      <c r="B25" s="11" t="s">
        <v>40</v>
      </c>
      <c r="C25" s="11" t="s">
        <v>42</v>
      </c>
      <c r="D25" s="11" t="s">
        <v>114</v>
      </c>
      <c r="E25" s="16" t="s">
        <v>17</v>
      </c>
      <c r="F25" s="11" t="s">
        <v>30</v>
      </c>
      <c r="G25" s="17">
        <v>220000</v>
      </c>
      <c r="H25" s="60"/>
      <c r="I25" s="18"/>
      <c r="J25" s="7"/>
    </row>
    <row r="26" spans="1:10" s="10" customFormat="1" ht="33.950000000000003" customHeight="1" x14ac:dyDescent="0.25">
      <c r="A26" s="59">
        <f>A25+1</f>
        <v>14</v>
      </c>
      <c r="B26" s="11" t="s">
        <v>25</v>
      </c>
      <c r="C26" s="11" t="s">
        <v>44</v>
      </c>
      <c r="D26" s="11" t="s">
        <v>103</v>
      </c>
      <c r="E26" s="16" t="s">
        <v>14</v>
      </c>
      <c r="F26" s="11" t="s">
        <v>30</v>
      </c>
      <c r="G26" s="17">
        <v>50000</v>
      </c>
      <c r="H26" s="60"/>
      <c r="I26" s="18"/>
      <c r="J26" s="7"/>
    </row>
    <row r="27" spans="1:10" s="10" customFormat="1" ht="33.950000000000003" customHeight="1" x14ac:dyDescent="0.25">
      <c r="A27" s="59">
        <f>A26+1</f>
        <v>15</v>
      </c>
      <c r="B27" s="11" t="s">
        <v>25</v>
      </c>
      <c r="C27" s="11" t="s">
        <v>44</v>
      </c>
      <c r="D27" s="11" t="s">
        <v>109</v>
      </c>
      <c r="E27" s="16" t="s">
        <v>14</v>
      </c>
      <c r="F27" s="11" t="s">
        <v>30</v>
      </c>
      <c r="G27" s="17">
        <v>51978.98</v>
      </c>
      <c r="H27" s="60"/>
      <c r="I27" s="18"/>
      <c r="J27" s="7" t="s">
        <v>110</v>
      </c>
    </row>
    <row r="28" spans="1:10" s="10" customFormat="1" ht="33.950000000000003" customHeight="1" x14ac:dyDescent="0.25">
      <c r="A28" s="59">
        <f t="shared" ref="A28:A49" si="1">A27+1</f>
        <v>16</v>
      </c>
      <c r="B28" s="11" t="s">
        <v>25</v>
      </c>
      <c r="C28" s="11" t="s">
        <v>44</v>
      </c>
      <c r="D28" s="11" t="s">
        <v>95</v>
      </c>
      <c r="E28" s="16" t="s">
        <v>17</v>
      </c>
      <c r="F28" s="11" t="s">
        <v>30</v>
      </c>
      <c r="G28" s="17">
        <v>90000</v>
      </c>
      <c r="H28" s="60">
        <v>2</v>
      </c>
      <c r="I28" s="18"/>
      <c r="J28" s="7"/>
    </row>
    <row r="29" spans="1:10" s="10" customFormat="1" ht="33.950000000000003" customHeight="1" x14ac:dyDescent="0.25">
      <c r="A29" s="59">
        <f t="shared" si="1"/>
        <v>17</v>
      </c>
      <c r="B29" s="40" t="s">
        <v>25</v>
      </c>
      <c r="C29" s="11" t="s">
        <v>44</v>
      </c>
      <c r="D29" s="11" t="s">
        <v>96</v>
      </c>
      <c r="E29" s="16" t="s">
        <v>17</v>
      </c>
      <c r="F29" s="11" t="s">
        <v>30</v>
      </c>
      <c r="G29" s="17">
        <v>80000</v>
      </c>
      <c r="H29" s="60">
        <v>2</v>
      </c>
      <c r="I29" s="18"/>
      <c r="J29" s="7"/>
    </row>
    <row r="30" spans="1:10" s="10" customFormat="1" ht="33.950000000000003" customHeight="1" x14ac:dyDescent="0.25">
      <c r="A30" s="59">
        <f t="shared" si="1"/>
        <v>18</v>
      </c>
      <c r="B30" s="11" t="s">
        <v>91</v>
      </c>
      <c r="C30" s="11" t="s">
        <v>26</v>
      </c>
      <c r="D30" s="51" t="s">
        <v>92</v>
      </c>
      <c r="E30" s="51" t="s">
        <v>10</v>
      </c>
      <c r="F30" s="51" t="s">
        <v>13</v>
      </c>
      <c r="G30" s="52">
        <v>210000</v>
      </c>
      <c r="H30" s="60"/>
      <c r="I30" s="18"/>
      <c r="J30" s="7"/>
    </row>
    <row r="31" spans="1:10" s="10" customFormat="1" ht="33.950000000000003" customHeight="1" x14ac:dyDescent="0.25">
      <c r="A31" s="59">
        <f>A30+1</f>
        <v>19</v>
      </c>
      <c r="B31" s="39" t="s">
        <v>91</v>
      </c>
      <c r="C31" s="39" t="s">
        <v>42</v>
      </c>
      <c r="D31" s="39" t="s">
        <v>97</v>
      </c>
      <c r="E31" s="43" t="s">
        <v>14</v>
      </c>
      <c r="F31" s="39" t="s">
        <v>30</v>
      </c>
      <c r="G31" s="42">
        <v>200000</v>
      </c>
      <c r="H31" s="69"/>
      <c r="I31" s="18"/>
      <c r="J31" s="7"/>
    </row>
    <row r="32" spans="1:10" s="10" customFormat="1" ht="33.950000000000003" customHeight="1" x14ac:dyDescent="0.25">
      <c r="A32" s="59">
        <f t="shared" si="1"/>
        <v>20</v>
      </c>
      <c r="B32" s="39" t="s">
        <v>91</v>
      </c>
      <c r="C32" s="40" t="s">
        <v>44</v>
      </c>
      <c r="D32" s="39" t="s">
        <v>98</v>
      </c>
      <c r="E32" s="41" t="s">
        <v>17</v>
      </c>
      <c r="F32" s="39" t="s">
        <v>30</v>
      </c>
      <c r="G32" s="42">
        <v>150000</v>
      </c>
      <c r="H32" s="69"/>
      <c r="I32" s="18"/>
      <c r="J32" s="7"/>
    </row>
    <row r="33" spans="1:10" s="10" customFormat="1" ht="33.950000000000003" customHeight="1" x14ac:dyDescent="0.25">
      <c r="A33" s="59">
        <f t="shared" si="1"/>
        <v>21</v>
      </c>
      <c r="B33" s="11" t="s">
        <v>31</v>
      </c>
      <c r="C33" s="11" t="s">
        <v>32</v>
      </c>
      <c r="D33" s="11" t="s">
        <v>88</v>
      </c>
      <c r="E33" s="16" t="s">
        <v>23</v>
      </c>
      <c r="F33" s="11" t="s">
        <v>74</v>
      </c>
      <c r="G33" s="17">
        <v>308000</v>
      </c>
      <c r="H33" s="60">
        <v>6</v>
      </c>
      <c r="I33" s="18"/>
      <c r="J33" s="7" t="s">
        <v>12</v>
      </c>
    </row>
    <row r="34" spans="1:10" s="10" customFormat="1" ht="33.950000000000003" customHeight="1" x14ac:dyDescent="0.25">
      <c r="A34" s="59">
        <f t="shared" si="1"/>
        <v>22</v>
      </c>
      <c r="B34" s="11" t="s">
        <v>62</v>
      </c>
      <c r="C34" s="11" t="s">
        <v>32</v>
      </c>
      <c r="D34" s="11" t="s">
        <v>63</v>
      </c>
      <c r="E34" s="16" t="s">
        <v>10</v>
      </c>
      <c r="F34" s="11" t="s">
        <v>13</v>
      </c>
      <c r="G34" s="17">
        <v>81000</v>
      </c>
      <c r="H34" s="70">
        <v>6</v>
      </c>
      <c r="I34" s="18"/>
      <c r="J34" s="7" t="s">
        <v>12</v>
      </c>
    </row>
    <row r="35" spans="1:10" s="10" customFormat="1" ht="33.950000000000003" customHeight="1" x14ac:dyDescent="0.25">
      <c r="A35" s="59">
        <f t="shared" si="1"/>
        <v>23</v>
      </c>
      <c r="B35" s="11" t="s">
        <v>28</v>
      </c>
      <c r="C35" s="11" t="s">
        <v>29</v>
      </c>
      <c r="D35" s="11" t="s">
        <v>75</v>
      </c>
      <c r="E35" s="16" t="s">
        <v>17</v>
      </c>
      <c r="F35" s="11" t="s">
        <v>30</v>
      </c>
      <c r="G35" s="17">
        <v>122000</v>
      </c>
      <c r="H35" s="60"/>
      <c r="I35" s="18"/>
      <c r="J35" s="7"/>
    </row>
    <row r="36" spans="1:10" s="10" customFormat="1" ht="33.950000000000003" customHeight="1" x14ac:dyDescent="0.25">
      <c r="A36" s="59">
        <f t="shared" si="1"/>
        <v>24</v>
      </c>
      <c r="B36" s="11" t="s">
        <v>28</v>
      </c>
      <c r="C36" s="11" t="s">
        <v>29</v>
      </c>
      <c r="D36" s="11" t="s">
        <v>76</v>
      </c>
      <c r="E36" s="16" t="s">
        <v>17</v>
      </c>
      <c r="F36" s="11" t="s">
        <v>30</v>
      </c>
      <c r="G36" s="17">
        <v>71500</v>
      </c>
      <c r="H36" s="60"/>
      <c r="I36" s="18"/>
      <c r="J36" s="7"/>
    </row>
    <row r="37" spans="1:10" s="10" customFormat="1" ht="33.950000000000003" customHeight="1" x14ac:dyDescent="0.25">
      <c r="A37" s="59">
        <f t="shared" si="1"/>
        <v>25</v>
      </c>
      <c r="B37" s="11" t="s">
        <v>28</v>
      </c>
      <c r="C37" s="11" t="s">
        <v>29</v>
      </c>
      <c r="D37" s="11" t="s">
        <v>77</v>
      </c>
      <c r="E37" s="16" t="s">
        <v>17</v>
      </c>
      <c r="F37" s="11" t="s">
        <v>37</v>
      </c>
      <c r="G37" s="17">
        <v>2300000</v>
      </c>
      <c r="H37" s="60"/>
      <c r="I37" s="18"/>
      <c r="J37" s="7"/>
    </row>
    <row r="38" spans="1:10" s="10" customFormat="1" ht="33.950000000000003" customHeight="1" x14ac:dyDescent="0.25">
      <c r="A38" s="59">
        <f t="shared" si="1"/>
        <v>26</v>
      </c>
      <c r="B38" s="11" t="s">
        <v>28</v>
      </c>
      <c r="C38" s="11" t="s">
        <v>29</v>
      </c>
      <c r="D38" s="11" t="s">
        <v>78</v>
      </c>
      <c r="E38" s="16" t="s">
        <v>17</v>
      </c>
      <c r="F38" s="11" t="s">
        <v>37</v>
      </c>
      <c r="G38" s="17">
        <v>440000</v>
      </c>
      <c r="H38" s="60"/>
      <c r="I38" s="18"/>
      <c r="J38" s="7"/>
    </row>
    <row r="39" spans="1:10" s="10" customFormat="1" ht="33.950000000000003" customHeight="1" x14ac:dyDescent="0.25">
      <c r="A39" s="59">
        <f t="shared" si="1"/>
        <v>27</v>
      </c>
      <c r="B39" s="11" t="s">
        <v>28</v>
      </c>
      <c r="C39" s="11" t="s">
        <v>29</v>
      </c>
      <c r="D39" s="11" t="s">
        <v>48</v>
      </c>
      <c r="E39" s="16" t="s">
        <v>10</v>
      </c>
      <c r="F39" s="11" t="s">
        <v>37</v>
      </c>
      <c r="G39" s="17">
        <v>540000</v>
      </c>
      <c r="H39" s="60" t="s">
        <v>38</v>
      </c>
      <c r="I39" s="18"/>
      <c r="J39" s="7"/>
    </row>
    <row r="40" spans="1:10" s="10" customFormat="1" ht="33.950000000000003" customHeight="1" x14ac:dyDescent="0.25">
      <c r="A40" s="59">
        <f t="shared" si="1"/>
        <v>28</v>
      </c>
      <c r="B40" s="11" t="s">
        <v>28</v>
      </c>
      <c r="C40" s="11" t="s">
        <v>29</v>
      </c>
      <c r="D40" s="11" t="s">
        <v>79</v>
      </c>
      <c r="E40" s="16"/>
      <c r="F40" s="11" t="s">
        <v>30</v>
      </c>
      <c r="G40" s="17">
        <v>60000</v>
      </c>
      <c r="H40" s="60">
        <v>2</v>
      </c>
      <c r="I40" s="18"/>
      <c r="J40" s="7"/>
    </row>
    <row r="41" spans="1:10" s="10" customFormat="1" ht="33.950000000000003" customHeight="1" x14ac:dyDescent="0.25">
      <c r="A41" s="59">
        <f t="shared" si="1"/>
        <v>29</v>
      </c>
      <c r="B41" s="11" t="s">
        <v>28</v>
      </c>
      <c r="C41" s="11" t="s">
        <v>29</v>
      </c>
      <c r="D41" s="11" t="s">
        <v>80</v>
      </c>
      <c r="E41" s="16" t="s">
        <v>10</v>
      </c>
      <c r="F41" s="11" t="s">
        <v>30</v>
      </c>
      <c r="G41" s="17">
        <v>150000</v>
      </c>
      <c r="H41" s="60"/>
      <c r="I41" s="18"/>
      <c r="J41" s="7"/>
    </row>
    <row r="42" spans="1:10" s="10" customFormat="1" ht="33.950000000000003" customHeight="1" x14ac:dyDescent="0.25">
      <c r="A42" s="59">
        <f t="shared" si="1"/>
        <v>30</v>
      </c>
      <c r="B42" s="11" t="s">
        <v>28</v>
      </c>
      <c r="C42" s="11" t="s">
        <v>29</v>
      </c>
      <c r="D42" s="11" t="s">
        <v>81</v>
      </c>
      <c r="E42" s="16" t="s">
        <v>10</v>
      </c>
      <c r="F42" s="11" t="s">
        <v>30</v>
      </c>
      <c r="G42" s="17">
        <v>130000</v>
      </c>
      <c r="H42" s="60">
        <v>2</v>
      </c>
      <c r="I42" s="18"/>
      <c r="J42" s="7"/>
    </row>
    <row r="43" spans="1:10" s="10" customFormat="1" ht="33.950000000000003" customHeight="1" x14ac:dyDescent="0.25">
      <c r="A43" s="59">
        <f t="shared" si="1"/>
        <v>31</v>
      </c>
      <c r="B43" s="11" t="s">
        <v>28</v>
      </c>
      <c r="C43" s="11" t="s">
        <v>29</v>
      </c>
      <c r="D43" s="11" t="s">
        <v>82</v>
      </c>
      <c r="E43" s="16" t="s">
        <v>10</v>
      </c>
      <c r="F43" s="11" t="s">
        <v>37</v>
      </c>
      <c r="G43" s="17">
        <v>2000000</v>
      </c>
      <c r="H43" s="60" t="s">
        <v>51</v>
      </c>
      <c r="I43" s="18"/>
      <c r="J43" s="7"/>
    </row>
    <row r="44" spans="1:10" s="10" customFormat="1" ht="33.950000000000003" customHeight="1" x14ac:dyDescent="0.25">
      <c r="A44" s="59">
        <f t="shared" si="1"/>
        <v>32</v>
      </c>
      <c r="B44" s="11" t="s">
        <v>28</v>
      </c>
      <c r="C44" s="11" t="s">
        <v>29</v>
      </c>
      <c r="D44" s="11" t="s">
        <v>83</v>
      </c>
      <c r="E44" s="16" t="s">
        <v>10</v>
      </c>
      <c r="F44" s="11" t="s">
        <v>37</v>
      </c>
      <c r="G44" s="17">
        <v>10000000</v>
      </c>
      <c r="H44" s="60" t="s">
        <v>51</v>
      </c>
      <c r="I44" s="18"/>
      <c r="J44" s="7" t="s">
        <v>43</v>
      </c>
    </row>
    <row r="45" spans="1:10" s="10" customFormat="1" ht="33.950000000000003" customHeight="1" x14ac:dyDescent="0.25">
      <c r="A45" s="59">
        <f t="shared" si="1"/>
        <v>33</v>
      </c>
      <c r="B45" s="11" t="s">
        <v>28</v>
      </c>
      <c r="C45" s="11" t="s">
        <v>29</v>
      </c>
      <c r="D45" s="11" t="s">
        <v>84</v>
      </c>
      <c r="E45" s="16" t="s">
        <v>10</v>
      </c>
      <c r="F45" s="11" t="s">
        <v>37</v>
      </c>
      <c r="G45" s="17">
        <v>5000000</v>
      </c>
      <c r="H45" s="60" t="s">
        <v>85</v>
      </c>
      <c r="I45" s="18"/>
      <c r="J45" s="7" t="s">
        <v>21</v>
      </c>
    </row>
    <row r="46" spans="1:10" s="10" customFormat="1" ht="33.950000000000003" customHeight="1" x14ac:dyDescent="0.25">
      <c r="A46" s="59">
        <f t="shared" si="1"/>
        <v>34</v>
      </c>
      <c r="B46" s="11" t="s">
        <v>34</v>
      </c>
      <c r="C46" s="11" t="s">
        <v>33</v>
      </c>
      <c r="D46" s="11" t="s">
        <v>36</v>
      </c>
      <c r="E46" s="16" t="s">
        <v>14</v>
      </c>
      <c r="F46" s="11" t="s">
        <v>30</v>
      </c>
      <c r="G46" s="17">
        <v>750000</v>
      </c>
      <c r="H46" s="60"/>
    </row>
    <row r="47" spans="1:10" s="10" customFormat="1" ht="33.950000000000003" customHeight="1" x14ac:dyDescent="0.25">
      <c r="A47" s="59">
        <f t="shared" si="1"/>
        <v>35</v>
      </c>
      <c r="B47" s="11" t="s">
        <v>34</v>
      </c>
      <c r="C47" s="11" t="s">
        <v>33</v>
      </c>
      <c r="D47" s="11" t="s">
        <v>39</v>
      </c>
      <c r="E47" s="16" t="s">
        <v>14</v>
      </c>
      <c r="F47" s="11" t="s">
        <v>30</v>
      </c>
      <c r="G47" s="17">
        <v>500000</v>
      </c>
      <c r="H47" s="60"/>
    </row>
    <row r="48" spans="1:10" s="10" customFormat="1" ht="33.950000000000003" customHeight="1" x14ac:dyDescent="0.25">
      <c r="A48" s="59">
        <f t="shared" si="1"/>
        <v>36</v>
      </c>
      <c r="B48" s="11" t="s">
        <v>34</v>
      </c>
      <c r="C48" s="11" t="s">
        <v>33</v>
      </c>
      <c r="D48" s="11" t="s">
        <v>41</v>
      </c>
      <c r="E48" s="16" t="s">
        <v>14</v>
      </c>
      <c r="F48" s="11" t="s">
        <v>30</v>
      </c>
      <c r="G48" s="17">
        <v>500000</v>
      </c>
      <c r="H48" s="60"/>
    </row>
    <row r="49" spans="1:10" s="10" customFormat="1" ht="33.950000000000003" customHeight="1" x14ac:dyDescent="0.25">
      <c r="A49" s="59">
        <f t="shared" si="1"/>
        <v>37</v>
      </c>
      <c r="B49" s="11" t="s">
        <v>34</v>
      </c>
      <c r="C49" s="11" t="s">
        <v>33</v>
      </c>
      <c r="D49" s="11" t="s">
        <v>108</v>
      </c>
      <c r="E49" s="16" t="s">
        <v>17</v>
      </c>
      <c r="F49" s="11" t="s">
        <v>30</v>
      </c>
      <c r="G49" s="17">
        <v>125000</v>
      </c>
      <c r="H49" s="60"/>
    </row>
    <row r="50" spans="1:10" s="10" customFormat="1" ht="33.950000000000003" customHeight="1" x14ac:dyDescent="0.25">
      <c r="A50" s="59">
        <v>38</v>
      </c>
      <c r="B50" s="11" t="s">
        <v>34</v>
      </c>
      <c r="C50" s="11" t="s">
        <v>33</v>
      </c>
      <c r="D50" s="11" t="s">
        <v>116</v>
      </c>
      <c r="E50" s="16" t="s">
        <v>10</v>
      </c>
      <c r="F50" s="11" t="s">
        <v>15</v>
      </c>
      <c r="G50" s="17">
        <v>50000</v>
      </c>
      <c r="H50" s="60"/>
    </row>
    <row r="51" spans="1:10" s="10" customFormat="1" ht="33.950000000000003" customHeight="1" x14ac:dyDescent="0.25">
      <c r="A51" s="59">
        <v>39</v>
      </c>
      <c r="B51" s="11" t="s">
        <v>34</v>
      </c>
      <c r="C51" s="11" t="s">
        <v>33</v>
      </c>
      <c r="D51" s="11" t="s">
        <v>117</v>
      </c>
      <c r="E51" s="16" t="s">
        <v>14</v>
      </c>
      <c r="F51" s="11" t="s">
        <v>55</v>
      </c>
      <c r="G51" s="17">
        <v>800000</v>
      </c>
      <c r="H51" s="60"/>
    </row>
    <row r="52" spans="1:10" s="10" customFormat="1" ht="33.950000000000003" customHeight="1" x14ac:dyDescent="0.25">
      <c r="A52" s="75">
        <v>40</v>
      </c>
      <c r="B52" s="40" t="s">
        <v>34</v>
      </c>
      <c r="C52" s="40" t="s">
        <v>33</v>
      </c>
      <c r="D52" s="40" t="s">
        <v>118</v>
      </c>
      <c r="E52" s="41" t="s">
        <v>10</v>
      </c>
      <c r="F52" s="40" t="s">
        <v>15</v>
      </c>
      <c r="G52" s="76">
        <v>150000</v>
      </c>
      <c r="H52" s="70">
        <v>3</v>
      </c>
    </row>
    <row r="53" spans="1:10" s="10" customFormat="1" ht="33.950000000000003" customHeight="1" x14ac:dyDescent="0.25">
      <c r="A53" s="75">
        <v>41</v>
      </c>
      <c r="B53" s="40" t="s">
        <v>34</v>
      </c>
      <c r="C53" s="40" t="s">
        <v>33</v>
      </c>
      <c r="D53" s="40" t="s">
        <v>119</v>
      </c>
      <c r="E53" s="41" t="s">
        <v>10</v>
      </c>
      <c r="F53" s="40" t="s">
        <v>15</v>
      </c>
      <c r="G53" s="76">
        <v>250000</v>
      </c>
      <c r="H53" s="70">
        <v>2</v>
      </c>
    </row>
    <row r="54" spans="1:10" s="10" customFormat="1" ht="33.950000000000003" customHeight="1" thickBot="1" x14ac:dyDescent="0.3">
      <c r="A54" s="62">
        <v>42</v>
      </c>
      <c r="B54" s="71" t="s">
        <v>34</v>
      </c>
      <c r="C54" s="71" t="s">
        <v>33</v>
      </c>
      <c r="D54" s="71" t="s">
        <v>49</v>
      </c>
      <c r="E54" s="72" t="s">
        <v>14</v>
      </c>
      <c r="F54" s="71" t="s">
        <v>30</v>
      </c>
      <c r="G54" s="73">
        <v>75000</v>
      </c>
      <c r="H54" s="74"/>
    </row>
    <row r="55" spans="1:10" s="10" customFormat="1" ht="33.950000000000003" customHeight="1" thickBot="1" x14ac:dyDescent="0.3">
      <c r="A55" s="44"/>
      <c r="B55" s="79" t="s">
        <v>52</v>
      </c>
      <c r="C55" s="79"/>
      <c r="D55" s="47"/>
      <c r="E55" s="48"/>
      <c r="F55" s="47"/>
      <c r="G55" s="49"/>
      <c r="H55" s="50"/>
    </row>
    <row r="56" spans="1:10" s="10" customFormat="1" ht="33.950000000000003" customHeight="1" x14ac:dyDescent="0.25">
      <c r="A56" s="54">
        <v>1</v>
      </c>
      <c r="B56" s="55" t="s">
        <v>67</v>
      </c>
      <c r="C56" s="55" t="s">
        <v>53</v>
      </c>
      <c r="D56" s="55" t="s">
        <v>68</v>
      </c>
      <c r="E56" s="56" t="s">
        <v>10</v>
      </c>
      <c r="F56" s="55" t="s">
        <v>69</v>
      </c>
      <c r="G56" s="57">
        <v>100000</v>
      </c>
      <c r="H56" s="58" t="s">
        <v>73</v>
      </c>
      <c r="I56" s="18"/>
      <c r="J56" s="7" t="s">
        <v>35</v>
      </c>
    </row>
    <row r="57" spans="1:10" s="10" customFormat="1" ht="33.950000000000003" customHeight="1" x14ac:dyDescent="0.25">
      <c r="A57" s="59">
        <v>2</v>
      </c>
      <c r="B57" s="11" t="s">
        <v>89</v>
      </c>
      <c r="C57" s="11" t="s">
        <v>53</v>
      </c>
      <c r="D57" s="11" t="s">
        <v>22</v>
      </c>
      <c r="E57" s="16" t="s">
        <v>10</v>
      </c>
      <c r="F57" s="11" t="s">
        <v>13</v>
      </c>
      <c r="G57" s="17">
        <v>660000</v>
      </c>
      <c r="H57" s="60" t="s">
        <v>11</v>
      </c>
      <c r="I57" s="18"/>
      <c r="J57" s="7" t="s">
        <v>12</v>
      </c>
    </row>
    <row r="58" spans="1:10" s="10" customFormat="1" ht="33.950000000000003" customHeight="1" x14ac:dyDescent="0.25">
      <c r="A58" s="59">
        <v>3</v>
      </c>
      <c r="B58" s="11" t="s">
        <v>67</v>
      </c>
      <c r="C58" s="11" t="s">
        <v>53</v>
      </c>
      <c r="D58" s="11" t="s">
        <v>54</v>
      </c>
      <c r="E58" s="16" t="s">
        <v>10</v>
      </c>
      <c r="F58" s="11" t="s">
        <v>55</v>
      </c>
      <c r="G58" s="17">
        <v>800000</v>
      </c>
      <c r="H58" s="60">
        <v>10</v>
      </c>
      <c r="I58" s="18"/>
      <c r="J58" s="7" t="s">
        <v>35</v>
      </c>
    </row>
    <row r="59" spans="1:10" s="10" customFormat="1" ht="33.950000000000003" customHeight="1" x14ac:dyDescent="0.25">
      <c r="A59" s="59">
        <v>4</v>
      </c>
      <c r="B59" s="11" t="s">
        <v>89</v>
      </c>
      <c r="C59" s="11" t="s">
        <v>53</v>
      </c>
      <c r="D59" s="11" t="s">
        <v>86</v>
      </c>
      <c r="E59" s="16" t="s">
        <v>17</v>
      </c>
      <c r="F59" s="11" t="s">
        <v>87</v>
      </c>
      <c r="G59" s="17">
        <v>80000</v>
      </c>
      <c r="H59" s="60">
        <v>2</v>
      </c>
      <c r="I59" s="18"/>
      <c r="J59" s="45"/>
    </row>
    <row r="60" spans="1:10" s="10" customFormat="1" ht="33.950000000000003" customHeight="1" thickBot="1" x14ac:dyDescent="0.3">
      <c r="A60" s="62">
        <v>5</v>
      </c>
      <c r="B60" s="71" t="s">
        <v>67</v>
      </c>
      <c r="C60" s="71" t="s">
        <v>53</v>
      </c>
      <c r="D60" s="71" t="s">
        <v>102</v>
      </c>
      <c r="E60" s="72" t="s">
        <v>10</v>
      </c>
      <c r="F60" s="71" t="s">
        <v>37</v>
      </c>
      <c r="G60" s="73">
        <v>250000</v>
      </c>
      <c r="H60" s="74" t="s">
        <v>73</v>
      </c>
      <c r="I60" s="46"/>
      <c r="J60" s="10" t="e">
        <f>A9+#REF!+A59</f>
        <v>#REF!</v>
      </c>
    </row>
    <row r="61" spans="1:10" ht="37.5" customHeight="1" x14ac:dyDescent="0.25">
      <c r="B61" s="5"/>
      <c r="C61" s="5"/>
      <c r="D61" s="5"/>
      <c r="E61" s="6"/>
      <c r="F61" s="5"/>
      <c r="G61" s="15"/>
    </row>
  </sheetData>
  <sortState ref="B28:I50">
    <sortCondition ref="C28:C50"/>
  </sortState>
  <mergeCells count="3">
    <mergeCell ref="B2:C2"/>
    <mergeCell ref="B12:C12"/>
    <mergeCell ref="B55:C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&amp;C&amp;"-,Grassetto"&amp;14PIANO ACQUISTI 2020/2021 REV 02 ADOTTATO DAL COMITATO DI DIREZIONE CON PROVV N.5 DEL 21/10/2020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Aggior piano acquisti 2020_2021</vt:lpstr>
      <vt:lpstr>'Aggior piano acquisti 2020_2021'!Area_stampa</vt:lpstr>
      <vt:lpstr>'Aggior piano acquisti 2020_2021'!Titoli_stampa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tieri</dc:creator>
  <cp:lastModifiedBy>Francesco Maria Spaccazocchi</cp:lastModifiedBy>
  <cp:lastPrinted>2020-10-20T15:08:48Z</cp:lastPrinted>
  <dcterms:created xsi:type="dcterms:W3CDTF">2020-01-08T08:22:44Z</dcterms:created>
  <dcterms:modified xsi:type="dcterms:W3CDTF">2020-10-20T15:09:17Z</dcterms:modified>
</cp:coreProperties>
</file>